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idad\Desktop\JA\"/>
    </mc:Choice>
  </mc:AlternateContent>
  <bookViews>
    <workbookView xWindow="240" yWindow="315" windowWidth="20115" windowHeight="7755"/>
  </bookViews>
  <sheets>
    <sheet name="PLAN OPERATIVO 2016" sheetId="1" r:id="rId1"/>
    <sheet name="IND GESTION 2016" sheetId="3" r:id="rId2"/>
    <sheet name="Hoja1" sheetId="5" r:id="rId3"/>
  </sheets>
  <definedNames>
    <definedName name="_xlnm._FilterDatabase" localSheetId="0" hidden="1">'PLAN OPERATIVO 2016'!$A$1:$H$66</definedName>
  </definedNames>
  <calcPr calcId="152511"/>
  <pivotCaches>
    <pivotCache cacheId="3" r:id="rId4"/>
  </pivotCaches>
</workbook>
</file>

<file path=xl/calcChain.xml><?xml version="1.0" encoding="utf-8"?>
<calcChain xmlns="http://schemas.openxmlformats.org/spreadsheetml/2006/main">
  <c r="H7" i="3" l="1"/>
  <c r="H4" i="3"/>
</calcChain>
</file>

<file path=xl/sharedStrings.xml><?xml version="1.0" encoding="utf-8"?>
<sst xmlns="http://schemas.openxmlformats.org/spreadsheetml/2006/main" count="454" uniqueCount="271">
  <si>
    <t>PROGRAMA O PROYECTO</t>
  </si>
  <si>
    <t>TIPO DE INDICADOR</t>
  </si>
  <si>
    <t>ATRIBUTOS</t>
  </si>
  <si>
    <t>META</t>
  </si>
  <si>
    <t>INDICADOR</t>
  </si>
  <si>
    <t>CUMPLIMIENTO DE LA META</t>
  </si>
  <si>
    <t>2. EFICIENCIA</t>
  </si>
  <si>
    <t>3. EFICACIA</t>
  </si>
  <si>
    <t>4. EQUIDAD</t>
  </si>
  <si>
    <t>6. OTROS</t>
  </si>
  <si>
    <t>1. CALIDAD</t>
  </si>
  <si>
    <t>2. COBERTURA</t>
  </si>
  <si>
    <t>3. CONFIABILIDAD</t>
  </si>
  <si>
    <t>4. COSTOS</t>
  </si>
  <si>
    <t>5. CUMPLIMIENTO</t>
  </si>
  <si>
    <t>6. OPORTUNIDAD</t>
  </si>
  <si>
    <t>8. OTROS</t>
  </si>
  <si>
    <t xml:space="preserve">7. SATISFACCIÓN DEL CLIENTE </t>
  </si>
  <si>
    <t>1. ECONOMÍA</t>
  </si>
  <si>
    <t>Realizar ajustes a 4 componentes del Proyecto Educativo institucional</t>
  </si>
  <si>
    <t>Información verificable de avances en ajustes al PEI</t>
  </si>
  <si>
    <t xml:space="preserve"> Ampliar la cobertura académica </t>
  </si>
  <si>
    <t>3500 estudiantes matriculados en los dos periodos académicos de la vigencia</t>
  </si>
  <si>
    <t>1100 Estudiantes nuevos matriculados en los dos periodos académicos de la vigencia</t>
  </si>
  <si>
    <t>Ejecutar actividades y estrategias para matricular estudiantes en programas técnicos profesionales y de educación para el trabajo y el desarrollo humano</t>
  </si>
  <si>
    <t>Definir marco de políticas  y lineamientos curriculares que propicien el diseño de ofertas formativas pertinentes, viables y flexibles</t>
  </si>
  <si>
    <t>Realizar estudios que permitan identificar los campos de conocimiento, en los cuales Intenalco pueda diseñar propuestas formativas exitosas y viables</t>
  </si>
  <si>
    <t>Dos nuevos programas técnicos profesionales ofertados a la comunidad</t>
  </si>
  <si>
    <t>N° de programas técnicos profesionales nuevos ofertados a la comunidad</t>
  </si>
  <si>
    <t>Incorporar en la Estructura Organizacional una instancia académica-administrativa que evalúe y direccione de manera oportuna el uso de las Tics en los procesos formativos de la Institución</t>
  </si>
  <si>
    <t xml:space="preserve">Realizar ajuste organizacional en el área de tecnologías de la información institucional </t>
  </si>
  <si>
    <t xml:space="preserve">Información verificable de ajustes realizados en el área de tecnologías de información institucional </t>
  </si>
  <si>
    <t>Capacitar permanentemente a profesores y estudiantes en el uso de Tics</t>
  </si>
  <si>
    <t xml:space="preserve">100% de docentes capacitados en uso de tics </t>
  </si>
  <si>
    <t>50% de estudiantes capacitados en uso de Tics</t>
  </si>
  <si>
    <t>% de docentes capacitados en el uso de tics</t>
  </si>
  <si>
    <t>% de estudiantes capacitados en el uso de tics</t>
  </si>
  <si>
    <t xml:space="preserve">Documento formulado que contenga políticas y lineamientos en el uso de tics en estructura curriculares </t>
  </si>
  <si>
    <t>Información verificable de documentos formulados que contenga políticas y lineamientos en el uso de tics en estructuras curriculares</t>
  </si>
  <si>
    <t>Evaluar y ajustar la estructura académica en función de las necesidades y retos que deparan la Redefinición por Ciclos propedéuticos.</t>
  </si>
  <si>
    <t>Implementar políticas y lineamientos relacionados con el uso de Tics en las estructuras curriculares</t>
  </si>
  <si>
    <t xml:space="preserve">Realizar estudio de viabilización de reforma de la planta profesoral </t>
  </si>
  <si>
    <t xml:space="preserve">Realizar 1 estudio de necesidades profesorales para el cuatrienio </t>
  </si>
  <si>
    <t xml:space="preserve">N° de estudios realizados de necesidades profesorales para el cuatrienio </t>
  </si>
  <si>
    <t>Ajustar el marco de políticas y lineamientos que garanticen la autoevaluación y autorregulación permanente de los programas académicos</t>
  </si>
  <si>
    <t>Ajustar marco de políticas y lineamientos para la autoevaluación y autorregulación de programas académicos</t>
  </si>
  <si>
    <t xml:space="preserve">Información verificable de ajustes de políticas y lineamientos para la autoevaluación y autorregulación de programas académicos </t>
  </si>
  <si>
    <t>Consolidar los procesos de autoevaluación y autorregulación de los programas académicos</t>
  </si>
  <si>
    <t xml:space="preserve">implementación de 4 factores del modelo de autoevaluación en los programas académicos ofertados. </t>
  </si>
  <si>
    <t>% de programas académicos con la implementacion de factores del modelo de autoevaluación</t>
  </si>
  <si>
    <t>Diseñar e Implementar plan estratégico de internacionalización para los próximos cuatro años</t>
  </si>
  <si>
    <t>Formular plan estratégico de internacionalización para la vigencia del plan estratégico institucional</t>
  </si>
  <si>
    <t>Ejecución del 100% del plan de acción de la vigencia</t>
  </si>
  <si>
    <t>N° de planes estratégicos formulados</t>
  </si>
  <si>
    <t>(N° de actividades ejecutadas / Total de actividades programadas) x100</t>
  </si>
  <si>
    <t>Ofertar un programa nuevo de educación para el trabajo y el desarrollo humano</t>
  </si>
  <si>
    <t>N° de programas ofertados en el 2016 – N° de programas ofertados en el 2015</t>
  </si>
  <si>
    <t>Ofertar 5 programas de educación continua</t>
  </si>
  <si>
    <t xml:space="preserve">N° de cursos de educación continuada ofertados </t>
  </si>
  <si>
    <t xml:space="preserve">Identificar, optimizar y concretar alianzas estratégicas. </t>
  </si>
  <si>
    <t>Concretar mínimo 1 alianza estratégica</t>
  </si>
  <si>
    <t>N° de alianzas estratégicas concretadas</t>
  </si>
  <si>
    <t>Construir y mantener actualizada una base de datos de egresados</t>
  </si>
  <si>
    <t xml:space="preserve">70% de la base de datos de egresados actualizada de las últimas 20 cohortes </t>
  </si>
  <si>
    <t xml:space="preserve">% de actualización de base de datos de egresados de las ultimas 20 cohortes </t>
  </si>
  <si>
    <t>Diseñar e implementar mecanismos que faciliten permanente comunicación con los egresados.</t>
  </si>
  <si>
    <t xml:space="preserve">Mínimo 1 mecanismo nuevo implementado de comunicación permanente con egresados </t>
  </si>
  <si>
    <t>N° de mecanismos nuevos de comunicación con egresados implementado</t>
  </si>
  <si>
    <t>Mantener estudios actualizados sobre la situación de los egresados.</t>
  </si>
  <si>
    <t>Realizar un estudio de la situación actual de los egresados por programa académico</t>
  </si>
  <si>
    <t>N° de estudios realizados</t>
  </si>
  <si>
    <t>Mantener oferta de formación continua para los egresados</t>
  </si>
  <si>
    <t>Ofertar 1 curso de educación continuada para egresados de cada programa académico</t>
  </si>
  <si>
    <t>N° de cursos de educación continuada ofertados por programa académico</t>
  </si>
  <si>
    <t>Articular e integrar organizacionalmente las instancias institucionales que participan directamente en acciones  para la retención estudiantil</t>
  </si>
  <si>
    <t xml:space="preserve">Diseñar un modelo de retención estudiantil </t>
  </si>
  <si>
    <t>Información verificable de elaboración de modelo de retención estudiantil</t>
  </si>
  <si>
    <t>Desarrollar 100% de actividades para promover la retención estudiantil</t>
  </si>
  <si>
    <t>(N° de actividades implementados para desarrollar la retención estudiantil / Total de actividades programadas) x 100</t>
  </si>
  <si>
    <t>Generar espacios permanentes para el desarrollo de las dimensiones culturales, emocionales y sociales de los miembros de la comunidad universitaria</t>
  </si>
  <si>
    <t>Diseñar programas y acciones tendientes a incrementar la retención de estudiantes</t>
  </si>
  <si>
    <t xml:space="preserve">Ejecución del 100% del plan de acción anual de bienestar universitario </t>
  </si>
  <si>
    <t>(N° de actividades ejecutadas  / Total de actividades programadas) x 100</t>
  </si>
  <si>
    <t xml:space="preserve">Analizar las capacidades institucionales para desarrollar investigación </t>
  </si>
  <si>
    <t xml:space="preserve">Ajustar e implementar 1 estructura investigativa formativa y aplicada </t>
  </si>
  <si>
    <t>Información verificable de estructuras de investigación ajustadas e implementadas</t>
  </si>
  <si>
    <t>implementar un plan de formación y capacitación para el desarrollo de la Investigación en la Institución</t>
  </si>
  <si>
    <t xml:space="preserve">Capacitación del 100% de los docentes nombrados </t>
  </si>
  <si>
    <t xml:space="preserve">N° de docentes nombrados  capacitados </t>
  </si>
  <si>
    <t xml:space="preserve">Capacitación del 100% de estudiantes vinculados a algún proceso investigativo </t>
  </si>
  <si>
    <t xml:space="preserve">N° de estudiantes capacitados </t>
  </si>
  <si>
    <t xml:space="preserve">Determinar campos potenciales para el desarrollo investigativo dentro de las líneas institucionales </t>
  </si>
  <si>
    <t>Determinar una (1) línea de investigación institucional y sublineas de investigación en los programas académicos</t>
  </si>
  <si>
    <t>Información verificable de líneas de investigación institucional y sublineas de investigación en programas académicos</t>
  </si>
  <si>
    <t>Implementar plan estratégico  para el desarrollo de la investigación</t>
  </si>
  <si>
    <t>Formulación de Plan estratégico de investigación para la vigencia del plan estratégico institucional</t>
  </si>
  <si>
    <t>Ejecución del 100% del plan de acción para la vigencia</t>
  </si>
  <si>
    <t>(N° de actividades ejecutadas / Total de actividades programadas) x 100</t>
  </si>
  <si>
    <t>FRENTE DE DESARROLLO</t>
  </si>
  <si>
    <t>INDICADORES PLAN OPERATIVO 2016</t>
  </si>
  <si>
    <t>ORGANIZACIÓN, ADMINSITRACIÓN Y GESTIÓN</t>
  </si>
  <si>
    <t>Ejecutar las estrategias y acciones de los Planes anticorrupción y atención al ciudadano.</t>
  </si>
  <si>
    <t>Ejecutar el 100% del Plan anticorrupción y atención al ciudadano de la vigencia</t>
  </si>
  <si>
    <t>(N° de actividades ejecutadas / Total de actividades planeadas) *100</t>
  </si>
  <si>
    <t>Disponer de sistemas de información efectivos que garanticen al ciudadano un fácil acceso a la información pública.</t>
  </si>
  <si>
    <t>Ejecutar plan de trabajo para la actualización del 100% de la pagina web de acuerdo a la normatividad vigente</t>
  </si>
  <si>
    <t>Caracterización  del 100% del  ciudadano de  acuerdo con las directrices del Programa Nacional de Servicio al Ciudadano, para el sector educativo</t>
  </si>
  <si>
    <t>(N° Actividades realizadas/ Total de actividades establecidas por el programa nacional de servicio al ciudadano) * 100</t>
  </si>
  <si>
    <t>Disponer de espacios de participación ciudadana en la gestión pública.</t>
  </si>
  <si>
    <t xml:space="preserve">N° de espacios de participación ciudadana habilitado </t>
  </si>
  <si>
    <t>Un espacio permanente de participación ciudadana habilitado adicional a los implementados</t>
  </si>
  <si>
    <t xml:space="preserve">Unificación del 100% del proceso de Atención al Ciudadano </t>
  </si>
  <si>
    <t>% de unificación del proceso de atención al ciudadano</t>
  </si>
  <si>
    <t>Un acuerdo implementados con todos los miembros del sector y entidades inter-relacionadas</t>
  </si>
  <si>
    <t>N° de acuerdos implementados</t>
  </si>
  <si>
    <t>Consolidar el Plan Institucional de capacitación.</t>
  </si>
  <si>
    <t>Ejecución del 100% del PIC de la vigencia</t>
  </si>
  <si>
    <t>% de ejecución del PIC  de la vigencia</t>
  </si>
  <si>
    <t>Consolidar el plan de Bienestar e incentivos institucional</t>
  </si>
  <si>
    <t>Ejecución del 100% del plan de bienestar e incentivos de la vigencia</t>
  </si>
  <si>
    <t>(N° de actividades realizadas en el periodo / Total de actividades programadas en el periodo) x 100</t>
  </si>
  <si>
    <t>Consolidar el Modelo de seguridad y salud en trabajo</t>
  </si>
  <si>
    <t>Implementación del 100% del sistema de gestión de seguridad y salud en el trabajo</t>
  </si>
  <si>
    <t>Implementar procesos de meritocracia para la provisión del personal docente y administrativo</t>
  </si>
  <si>
    <t xml:space="preserve">100% de vinculaciones a través de procesos de meritocracia </t>
  </si>
  <si>
    <t xml:space="preserve">% de vinculaciones a través de procesos de meritocracia </t>
  </si>
  <si>
    <t>Implementación del 100% del sistema de evaluación del desempeño</t>
  </si>
  <si>
    <t>% de implementación de modelo de evaluación de desempeño</t>
  </si>
  <si>
    <t>Implementar Modelos de evaluación de desempeño y seguimiento de competencias.</t>
  </si>
  <si>
    <t xml:space="preserve">Consolidar plan de retiro y desvinculación </t>
  </si>
  <si>
    <t>implementación del 100% de actividades del plan de retiro y desvinculación para la vigencia</t>
  </si>
  <si>
    <t>Consolidar el manual de inducción y reinducción institucional.</t>
  </si>
  <si>
    <t>100% del personal docente y administrativo con procesos de inducción y reinducción</t>
  </si>
  <si>
    <t>N° de docentes y administrativos con procesos de inducción y reinducción / Total de docentes y administrativos vinculados a la institución) x 100</t>
  </si>
  <si>
    <t>100% de conflictos intervenidos</t>
  </si>
  <si>
    <t>N° de conflictos intervenidos / Total de conflictos presentados entre personal vinculado a la institución) x 100</t>
  </si>
  <si>
    <t>Ejecutar los mecanismos para la identificación y solución de conflictos</t>
  </si>
  <si>
    <t>Realizar estudios sobre clima organizacional</t>
  </si>
  <si>
    <t>Realizar medición de clima organizacional al 100% del personal vinculado</t>
  </si>
  <si>
    <t>N° de personal vinculado con medición del clima organizacional / total de personal vinculado) x 100</t>
  </si>
  <si>
    <t xml:space="preserve">Implementar acciones de mejora para el clima organizacional </t>
  </si>
  <si>
    <t>Ejecución del 100% del plan de mejoramiento de clima organizacional</t>
  </si>
  <si>
    <t>Diseñar una nueva estructura organizacional y analizar su viabilidad e Impacto Institucional</t>
  </si>
  <si>
    <t>Diseñar nueva estructura organizacional</t>
  </si>
  <si>
    <t>Información verificable de estructura organizacional diseñada</t>
  </si>
  <si>
    <t>Certificar la institución bajo normas de calidad</t>
  </si>
  <si>
    <t>Lograr la certificación en calidad bajo la norma Técnica NTCG 1000:2009, ISO 9000 y NTC 5555</t>
  </si>
  <si>
    <t>N° de certificaciones obtenidas</t>
  </si>
  <si>
    <t>Consolidar  el modelo estándar de control interno</t>
  </si>
  <si>
    <t>Implementación de 1 mejora en dos componentes del Modelo estándar de control interno</t>
  </si>
  <si>
    <t>N° de mejoras en implementadas</t>
  </si>
  <si>
    <t>Realizar mediciones periódicas de percepción del cliente del servicio ofertado por la institución.</t>
  </si>
  <si>
    <t>Implementar 1 encuesta de percepción de satisfacción a estudiantes</t>
  </si>
  <si>
    <t>N° de encuestas implementadas</t>
  </si>
  <si>
    <t>Consolidar el programa de gestión documental de la institución.</t>
  </si>
  <si>
    <t>Ejecución del 100% del plan de acción de la oficina de gestión documental</t>
  </si>
  <si>
    <t>Reducción en consumo de resmas de Papel en 3%</t>
  </si>
  <si>
    <t>% de reducción de consumo de resmas de papel</t>
  </si>
  <si>
    <t>Implementar estrategias para la reducción del consumo de papel.</t>
  </si>
  <si>
    <t>Implementación y consolidación de un sistema de seguridad de la información.</t>
  </si>
  <si>
    <t>Ejecutar en 100% el plan de acción de la oficina de sistemas</t>
  </si>
  <si>
    <t>Consolidación de un plan estratégico de tecnologías de la información y conectividad.</t>
  </si>
  <si>
    <t>Formulación de plan estratégico de Tecnologías de la información para tres años</t>
  </si>
  <si>
    <t>Información verificable de formulación de plan estratégico de tecnologías de la información</t>
  </si>
  <si>
    <t>Elaborar y ejecutar planes de mantenimiento preventivo y correctivo de infraestructura tecnológica.</t>
  </si>
  <si>
    <t xml:space="preserve">Ejecución del 100% del plan de mantenimiento preventivo y correctivo de tecnologías </t>
  </si>
  <si>
    <t>Elaboración de presupuesto  por centro de costos por procesos.</t>
  </si>
  <si>
    <t>Ejecución del 100% del presupuesto</t>
  </si>
  <si>
    <t>% de ejecución presupuestal</t>
  </si>
  <si>
    <t xml:space="preserve">Ejecución del 100% del Plan anual de Adquisiciones </t>
  </si>
  <si>
    <t>% de ejecución del Plan anual de adquisiciones</t>
  </si>
  <si>
    <t>Ejecución del 100% del PAC</t>
  </si>
  <si>
    <t>% de ejecución del PAC</t>
  </si>
  <si>
    <t>Generación de ingresos por nuevas fuentes de financiación.</t>
  </si>
  <si>
    <t>Generar ingresos por una nueva fuente de financiación</t>
  </si>
  <si>
    <t>N° de fuentes de generación de ingresos nuevas implementada</t>
  </si>
  <si>
    <t xml:space="preserve"> Ampliar portafolio de servicios</t>
  </si>
  <si>
    <t>Implementación de dos nuevos servicios</t>
  </si>
  <si>
    <t>N° de nuevos servicios implementados</t>
  </si>
  <si>
    <t>Construcción de nueva infraestructura física</t>
  </si>
  <si>
    <t xml:space="preserve">1 infraestructura de cinco (5) pisos construida </t>
  </si>
  <si>
    <t xml:space="preserve">N° de infraestructuras educativas construidas </t>
  </si>
  <si>
    <t xml:space="preserve">Dotación y adecuación de espacios misionales de la nueva sede construida </t>
  </si>
  <si>
    <t>Formulación de proyecto de inversión en el SUIFP</t>
  </si>
  <si>
    <t>N° de proyectos de inversión formulados en SUFP en esta línea de inversión de fomento</t>
  </si>
  <si>
    <t>Elaborar y ejecutar planes anuales de mantenimiento preventivo y correctivo de infraestructura física</t>
  </si>
  <si>
    <t>Ejecutar el 100% del plan de mantenimiento preventivo y correctivo de infraestructura</t>
  </si>
  <si>
    <t>FORMACIÓN Y AMPLIACION DE COBERTURA</t>
  </si>
  <si>
    <t>EXTENSIÓN Y PROYECCIÓN SOCIAL</t>
  </si>
  <si>
    <t>BIENESTAR INSTITUCIONAL</t>
  </si>
  <si>
    <t>INVESTIGACIÓN FORMATIVA Y APLICADA</t>
  </si>
  <si>
    <t>Definir las necesidades profesorales  para los próximos cuatro años</t>
  </si>
  <si>
    <t>Realizar estudios de factibilidad que permitan identificar oportunidades de extensión para la Institución.</t>
  </si>
  <si>
    <t>Accidentes de trabajo</t>
  </si>
  <si>
    <t>Atención de solicitudes</t>
  </si>
  <si>
    <t>Auditorias realizadas</t>
  </si>
  <si>
    <t>FAMILIA</t>
  </si>
  <si>
    <t>PROCESO</t>
  </si>
  <si>
    <t>FORMULA</t>
  </si>
  <si>
    <t>Efectividad</t>
  </si>
  <si>
    <t>Eficiencia</t>
  </si>
  <si>
    <t>Eficacia</t>
  </si>
  <si>
    <t>Gestión Talento Humano</t>
  </si>
  <si>
    <t>Admisiones, registro y control académico</t>
  </si>
  <si>
    <t>Gestión de Mejoramiento Continuo</t>
  </si>
  <si>
    <t xml:space="preserve">(N° accidentes de trabajo reportados / N° promedio de trabajadores) X 100 </t>
  </si>
  <si>
    <t xml:space="preserve">(Numero de solicitudes de certificados y constancias atendidas dentro del tiempo establecido / número de solicitudes recepcionadas) x 100 </t>
  </si>
  <si>
    <t xml:space="preserve">(Número de auditorias realizadas/número de auditorias programadas) X 100 </t>
  </si>
  <si>
    <t>Calidad en el servicio</t>
  </si>
  <si>
    <t>Gestión de Atención al Ciudadano</t>
  </si>
  <si>
    <t>Clima laboral</t>
  </si>
  <si>
    <t xml:space="preserve">Número de encuestas de clima laboral realizadas al año </t>
  </si>
  <si>
    <t>Control de inventarios</t>
  </si>
  <si>
    <t>Gestión Administrativa y Financiera</t>
  </si>
  <si>
    <t>No. inventarios realizados al año</t>
  </si>
  <si>
    <t>Cumplimiento del plan operativo institucional</t>
  </si>
  <si>
    <t>Direccionamiento Estratégico</t>
  </si>
  <si>
    <t>(N° Actividades ejecutadas / Total de actividadesProgramadas) x 100</t>
  </si>
  <si>
    <t>Decisiones judiciales a favor de la institución</t>
  </si>
  <si>
    <t>Gestión Jurídica y Contratación</t>
  </si>
  <si>
    <t xml:space="preserve">(N° de procesos judiciales fallados a favor de la Institución / N° de procesos judiciales presentados) x 100 </t>
  </si>
  <si>
    <t xml:space="preserve">Índice de cumplimiento del plan de capacitación </t>
  </si>
  <si>
    <t xml:space="preserve">(N° Capacitaciones realizadas / N° capacitaciones programadas) X 100 </t>
  </si>
  <si>
    <t>Índice de cumplimiento del plan de salud y seguridad en el trabajo</t>
  </si>
  <si>
    <t xml:space="preserve">(N° de actividades realizadas / N° actividades programadas) x 100 </t>
  </si>
  <si>
    <t>Nivel de ejecución del plan de Bienestar</t>
  </si>
  <si>
    <t>Gestión de Bienestar Institucional</t>
  </si>
  <si>
    <t xml:space="preserve">N° de actividades ejecutadas / Total de actividades programadas x 100 </t>
  </si>
  <si>
    <t>% de satisfacción</t>
  </si>
  <si>
    <t>N° total de estudiantes matriculados en los dos periodos académicos de la vigencia</t>
  </si>
  <si>
    <t>N° estudios realizados de viabilización de reforma de la planta profesoral</t>
  </si>
  <si>
    <t>CUMPLIMIENTO %</t>
  </si>
  <si>
    <t>Gestión Académica</t>
  </si>
  <si>
    <t>N.A</t>
  </si>
  <si>
    <t>Cuenta de INDICADOR</t>
  </si>
  <si>
    <t>(en blanco)</t>
  </si>
  <si>
    <t>FRECUENCIA</t>
  </si>
  <si>
    <t>Ampliación de cobertura</t>
  </si>
  <si>
    <t xml:space="preserve">N. de estudiante nuevos Matriculados en pregrado al año </t>
  </si>
  <si>
    <t>Semestral</t>
  </si>
  <si>
    <t>Anual</t>
  </si>
  <si>
    <t xml:space="preserve">(Total estudiantes matriculados por semestre/total estudiantes que desertan por semestre)*100 </t>
  </si>
  <si>
    <t>Certificaciones en calidad</t>
  </si>
  <si>
    <t>Tramites institucionales</t>
  </si>
  <si>
    <t>(Tramites y/o servicios actualizados / total tramites y/o servicios planeados de acuerdo al resultado del plan de mejoramiento)*100</t>
  </si>
  <si>
    <t>INDICADORES DE GESTIÓN 2016</t>
  </si>
  <si>
    <t>Tasa de deserción académica (semestre 1)</t>
  </si>
  <si>
    <t>Tasa de deserción académica (semestre 2)</t>
  </si>
  <si>
    <t xml:space="preserve">(Total de estudiantes que pierden semestre/Total estudiantes matriculados por semestre)*100 </t>
  </si>
  <si>
    <t>815 (79%)</t>
  </si>
  <si>
    <t>1 ECONOMÍA</t>
  </si>
  <si>
    <t>2 EFICIENCIA</t>
  </si>
  <si>
    <t>3 EFICACIA</t>
  </si>
  <si>
    <t>4 EQUIDAD</t>
  </si>
  <si>
    <t>5 VALORACIÓN DE COSTOS AMBIENTALES</t>
  </si>
  <si>
    <t>6 OTROS</t>
  </si>
  <si>
    <t>7 FORMULARIO SIN INFORMACIÓN</t>
  </si>
  <si>
    <t>1 CALIDAD</t>
  </si>
  <si>
    <t>2 COBERTURA</t>
  </si>
  <si>
    <t>3 CONFIABILIDAD</t>
  </si>
  <si>
    <t>4 COSTOS</t>
  </si>
  <si>
    <t>5 CUMPLIMIENTO</t>
  </si>
  <si>
    <t>6 OPORTUNIDAD</t>
  </si>
  <si>
    <t>7 SATISTACION DEL CLIENTE</t>
  </si>
  <si>
    <t>8 OTROS</t>
  </si>
  <si>
    <t>Mortalidad académica (Semestre 1)</t>
  </si>
  <si>
    <t>(Total de estudiantes que pierden semestre/Total estudiantes matriculados por semestre)*101</t>
  </si>
  <si>
    <t>Mortalidad académica (Semestre 2)</t>
  </si>
  <si>
    <t xml:space="preserve"> Cada dos años</t>
  </si>
  <si>
    <t>3 al año</t>
  </si>
  <si>
    <t>No presentaron procesos judiciales en 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</si>
</sst>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6">
    <xf numFmtId="0" fontId="0" fillId="0" borderId="0" xfId="0"/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9" fontId="0" fillId="0" borderId="7" xfId="10" applyFont="1" applyBorder="1" applyAlignment="1">
      <alignment horizontal="center" vertical="center"/>
    </xf>
    <xf numFmtId="9" fontId="0" fillId="0" borderId="11" xfId="10" applyFont="1" applyBorder="1" applyAlignment="1">
      <alignment horizontal="center" vertical="center"/>
    </xf>
    <xf numFmtId="9" fontId="0" fillId="0" borderId="2" xfId="10" applyFont="1" applyBorder="1" applyAlignment="1">
      <alignment horizontal="center" vertical="center"/>
    </xf>
    <xf numFmtId="9" fontId="0" fillId="0" borderId="8" xfId="10" applyFont="1" applyBorder="1" applyAlignment="1">
      <alignment horizontal="center" vertical="center"/>
    </xf>
    <xf numFmtId="9" fontId="0" fillId="0" borderId="18" xfId="1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9" fontId="0" fillId="0" borderId="25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11" xfId="0" applyFill="1" applyBorder="1" applyAlignment="1">
      <alignment vertical="center" wrapText="1"/>
    </xf>
    <xf numFmtId="9" fontId="0" fillId="0" borderId="11" xfId="0" applyNumberFormat="1" applyFill="1" applyBorder="1" applyAlignment="1">
      <alignment horizontal="center" vertical="center" wrapText="1"/>
    </xf>
    <xf numFmtId="166" fontId="0" fillId="0" borderId="11" xfId="0" applyNumberFormat="1" applyFill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 wrapText="1"/>
    </xf>
    <xf numFmtId="9" fontId="0" fillId="0" borderId="21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9" fontId="0" fillId="5" borderId="11" xfId="0" applyNumberFormat="1" applyFill="1" applyBorder="1" applyAlignment="1">
      <alignment horizontal="center" vertical="center"/>
    </xf>
    <xf numFmtId="10" fontId="0" fillId="5" borderId="11" xfId="10" applyNumberFormat="1" applyFont="1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</cellXfs>
  <cellStyles count="11">
    <cellStyle name="Millares 2" xfId="3"/>
    <cellStyle name="Moneda 2" xfId="5"/>
    <cellStyle name="Moneda 3" xfId="4"/>
    <cellStyle name="Normal" xfId="0" builtinId="0"/>
    <cellStyle name="Normal 2" xfId="1"/>
    <cellStyle name="Normal 2 2" xfId="6"/>
    <cellStyle name="Normal 3" xfId="2"/>
    <cellStyle name="Porcentaje" xfId="10" builtinId="5"/>
    <cellStyle name="Porcentaje 2" xfId="7"/>
    <cellStyle name="Porcentual 2" xfId="8"/>
    <cellStyle name="Porcentual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Deserción</a:t>
            </a:r>
            <a:r>
              <a:rPr lang="es-CO" baseline="0"/>
              <a:t> y mortalidad académica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 GESTION 2016'!$B$10:$B$13</c:f>
              <c:strCache>
                <c:ptCount val="4"/>
                <c:pt idx="0">
                  <c:v>Tasa de deserción académica (semestre 1)</c:v>
                </c:pt>
                <c:pt idx="1">
                  <c:v>Tasa de deserción académica (semestre 2)</c:v>
                </c:pt>
                <c:pt idx="2">
                  <c:v>Mortalidad académica (Semestre 1)</c:v>
                </c:pt>
                <c:pt idx="3">
                  <c:v>Mortalidad académica (Semestre 2)</c:v>
                </c:pt>
              </c:strCache>
            </c:strRef>
          </c:cat>
          <c:val>
            <c:numRef>
              <c:f>'IND GESTION 2016'!$H$10:$H$13</c:f>
              <c:numCache>
                <c:formatCode>0.0%</c:formatCode>
                <c:ptCount val="4"/>
                <c:pt idx="0" formatCode="0%">
                  <c:v>0.18</c:v>
                </c:pt>
                <c:pt idx="1">
                  <c:v>0.16300000000000001</c:v>
                </c:pt>
                <c:pt idx="2" formatCode="0%">
                  <c:v>0.05</c:v>
                </c:pt>
                <c:pt idx="3">
                  <c:v>3.3000000000000002E-2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76082688"/>
        <c:axId val="1976083232"/>
        <c:axId val="0"/>
      </c:bar3DChart>
      <c:catAx>
        <c:axId val="197608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6083232"/>
        <c:crosses val="autoZero"/>
        <c:auto val="1"/>
        <c:lblAlgn val="ctr"/>
        <c:lblOffset val="100"/>
        <c:noMultiLvlLbl val="0"/>
      </c:catAx>
      <c:valAx>
        <c:axId val="197608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608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[INDICADORES 2016.xlsx]Hoja1!Tabla 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Cuenta de INDICADOR por FAMILIA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Hoja1!$A$4:$A$7</c:f>
              <c:strCache>
                <c:ptCount val="4"/>
                <c:pt idx="0">
                  <c:v>Efectividad</c:v>
                </c:pt>
                <c:pt idx="1">
                  <c:v>Eficacia</c:v>
                </c:pt>
                <c:pt idx="2">
                  <c:v>Eficiencia</c:v>
                </c:pt>
                <c:pt idx="3">
                  <c:v>(en blanco)</c:v>
                </c:pt>
              </c:strCache>
            </c:strRef>
          </c:cat>
          <c:val>
            <c:numRef>
              <c:f>Hoja1!$B$4:$B$7</c:f>
              <c:numCache>
                <c:formatCode>General</c:formatCode>
                <c:ptCount val="4"/>
                <c:pt idx="0">
                  <c:v>3</c:v>
                </c:pt>
                <c:pt idx="1">
                  <c:v>10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6084864"/>
        <c:axId val="2016143440"/>
      </c:barChart>
      <c:catAx>
        <c:axId val="197608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16143440"/>
        <c:crosses val="autoZero"/>
        <c:auto val="1"/>
        <c:lblAlgn val="ctr"/>
        <c:lblOffset val="100"/>
        <c:noMultiLvlLbl val="0"/>
      </c:catAx>
      <c:valAx>
        <c:axId val="201614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608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3</xdr:row>
      <xdr:rowOff>100012</xdr:rowOff>
    </xdr:from>
    <xdr:to>
      <xdr:col>14</xdr:col>
      <xdr:colOff>247649</xdr:colOff>
      <xdr:row>6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</xdr:row>
      <xdr:rowOff>4762</xdr:rowOff>
    </xdr:from>
    <xdr:to>
      <xdr:col>7</xdr:col>
      <xdr:colOff>419100</xdr:colOff>
      <xdr:row>14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lidad" refreshedDate="42922.725890277776" createdVersion="5" refreshedVersion="5" minRefreshableVersion="3" recordCount="17">
  <cacheSource type="worksheet">
    <worksheetSource ref="B2:H20" sheet="IND GESTION 2016"/>
  </cacheSource>
  <cacheFields count="5">
    <cacheField name="INDICADOR" numFmtId="0">
      <sharedItems/>
    </cacheField>
    <cacheField name="FAMILIA" numFmtId="0">
      <sharedItems containsBlank="1" count="4">
        <s v="Efectividad"/>
        <s v="Eficiencia"/>
        <s v="Eficacia"/>
        <m/>
      </sharedItems>
    </cacheField>
    <cacheField name="PROCESO" numFmtId="0">
      <sharedItems/>
    </cacheField>
    <cacheField name="FORMULA" numFmtId="0">
      <sharedItems/>
    </cacheField>
    <cacheField name="CUMPLIMIENTO %" numFmtId="0">
      <sharedItems containsBlank="1" containsMixedTypes="1" containsNumb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s v="Accidentes de trabajo"/>
    <x v="0"/>
    <s v="Gestión Talento Humano"/>
    <s v="(N° accidentes de trabajo reportados / N° promedio de trabajadores) X 100 "/>
    <n v="2.5"/>
  </r>
  <r>
    <s v="Atención de solicitudes"/>
    <x v="1"/>
    <s v="Admisiones, registro y control académico"/>
    <s v="(Numero de solicitudes de certificados y constancias atendidas dentro del tiempo establecido / número de solicitudes recepcionadas) x 100 "/>
    <n v="100"/>
  </r>
  <r>
    <s v="Auditorias realizadas"/>
    <x v="2"/>
    <s v="Gestión de Mejoramiento Continuo"/>
    <s v="(Número de auditorias realizadas/número de auditorias programadas) X 100 "/>
    <n v="78.571428571428569"/>
  </r>
  <r>
    <s v="Calidad en el servicio"/>
    <x v="0"/>
    <s v="Gestión de Atención al Ciudadano"/>
    <s v="% de satisfacción"/>
    <m/>
  </r>
  <r>
    <s v="Deserción"/>
    <x v="3"/>
    <s v="Gestión Académica"/>
    <s v="Número de estudiantes retirados / Total estudiantes en el periodo"/>
    <m/>
  </r>
  <r>
    <s v="Mortalidad"/>
    <x v="3"/>
    <s v="Gestión Académica"/>
    <s v="Número de estudiantes que pierden semestre / Total estudiantes en el periodo"/>
    <m/>
  </r>
  <r>
    <s v="Crecimiento"/>
    <x v="3"/>
    <s v="Gestión Académica"/>
    <s v="Número de estudiantes nuevos en el periodo"/>
    <m/>
  </r>
  <r>
    <s v="Clima laboral"/>
    <x v="0"/>
    <s v="Gestión Talento Humano"/>
    <s v="Número de encuestas de clima laboral realizadas al año "/>
    <s v="N.A"/>
  </r>
  <r>
    <s v="Control de inventarios"/>
    <x v="2"/>
    <s v="Gestión Administrativa y Financiera"/>
    <s v="No. inventarios realizados al año"/>
    <m/>
  </r>
  <r>
    <s v="Cumplimiento del plan operativo institucional"/>
    <x v="2"/>
    <s v="Direccionamiento Estratégico"/>
    <s v="(N° Actividades ejecutadas / Total de actividadesProgramadas) x 100"/>
    <n v="80"/>
  </r>
  <r>
    <s v="Decisiones judiciales a favor de la institución"/>
    <x v="2"/>
    <s v="Gestión Jurídica y Contratación"/>
    <s v="(N° de procesos judiciales fallados a favor de la Institución / N° de procesos judiciales presentados) x 100 "/>
    <n v="0"/>
  </r>
  <r>
    <s v="Índice de cumplimiento del plan de capacitación "/>
    <x v="2"/>
    <s v="Gestión Talento Humano"/>
    <s v="(N° Capacitaciones realizadas / N° capacitaciones programadas) X 100 "/>
    <m/>
  </r>
  <r>
    <s v="Índice de cumplimiento del plan de salud y seguridad en el trabajo"/>
    <x v="2"/>
    <s v="Gestión Talento Humano"/>
    <s v="(N° de actividades realizadas / N° actividades programadas) x 100 "/>
    <m/>
  </r>
  <r>
    <s v="Nivel de ejecución del plan anual de adquisiciones"/>
    <x v="2"/>
    <s v="Gestión Administrativa y Financiera"/>
    <s v="(PAA ejecutado / Total del PAA aprobado) x 100 "/>
    <m/>
  </r>
  <r>
    <s v="Nivel de ejecución del plan anual mensualizado de caja"/>
    <x v="2"/>
    <s v="Gestión Administrativa y Financiera"/>
    <s v="(Presupuesto de gastos ejecutados mes/ presupuesto de gastos programado mes) X 100 "/>
    <m/>
  </r>
  <r>
    <s v="Nivel de ejecución de presupuesto"/>
    <x v="2"/>
    <s v="Gestión Administrativa y Financiera"/>
    <s v="(Presupuesto ejecutado / Total de presupuesto aprobado) x 100 "/>
    <m/>
  </r>
  <r>
    <s v="Nivel de ejecución del plan de Bienestar"/>
    <x v="2"/>
    <s v="Gestión de Bienestar Institucional"/>
    <s v="N° de actividades ejecutadas / Total de actividades programadas x 100 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3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 chartFormat="1">
  <location ref="A3:B7" firstHeaderRow="1" firstDataRow="1" firstDataCol="1"/>
  <pivotFields count="5"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2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"/>
  </rowFields>
  <rowItems count="4">
    <i>
      <x/>
    </i>
    <i>
      <x v="1"/>
    </i>
    <i>
      <x v="2"/>
    </i>
    <i>
      <x v="3"/>
    </i>
  </rowItems>
  <colItems count="1">
    <i/>
  </colItems>
  <dataFields count="1">
    <dataField name="Cuenta de INDICADOR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C36" sqref="C36"/>
    </sheetView>
  </sheetViews>
  <sheetFormatPr baseColWidth="10" defaultRowHeight="15" x14ac:dyDescent="0.25"/>
  <cols>
    <col min="2" max="2" width="9.85546875" customWidth="1"/>
    <col min="3" max="3" width="32.85546875" customWidth="1"/>
    <col min="4" max="4" width="24.28515625" customWidth="1"/>
    <col min="5" max="5" width="18.85546875" customWidth="1"/>
    <col min="6" max="6" width="25.28515625" customWidth="1"/>
    <col min="7" max="7" width="34" customWidth="1"/>
    <col min="8" max="8" width="20" customWidth="1"/>
  </cols>
  <sheetData>
    <row r="1" spans="1:8" ht="29.25" customHeight="1" thickBot="1" x14ac:dyDescent="0.3">
      <c r="A1" s="66" t="s">
        <v>99</v>
      </c>
      <c r="B1" s="67"/>
      <c r="C1" s="67"/>
      <c r="D1" s="67"/>
      <c r="E1" s="67"/>
      <c r="F1" s="67"/>
      <c r="G1" s="67"/>
      <c r="H1" s="67"/>
    </row>
    <row r="2" spans="1:8" ht="36.75" customHeight="1" x14ac:dyDescent="0.25">
      <c r="A2" s="87" t="s">
        <v>98</v>
      </c>
      <c r="B2" s="88"/>
      <c r="C2" s="91" t="s">
        <v>0</v>
      </c>
      <c r="D2" s="93" t="s">
        <v>1</v>
      </c>
      <c r="E2" s="93" t="s">
        <v>2</v>
      </c>
      <c r="F2" s="93" t="s">
        <v>3</v>
      </c>
      <c r="G2" s="93" t="s">
        <v>4</v>
      </c>
      <c r="H2" s="85" t="s">
        <v>5</v>
      </c>
    </row>
    <row r="3" spans="1:8" ht="67.5" customHeight="1" thickBot="1" x14ac:dyDescent="0.3">
      <c r="A3" s="89"/>
      <c r="B3" s="90"/>
      <c r="C3" s="92"/>
      <c r="D3" s="94"/>
      <c r="E3" s="94"/>
      <c r="F3" s="94"/>
      <c r="G3" s="94"/>
      <c r="H3" s="86"/>
    </row>
    <row r="4" spans="1:8" ht="75" x14ac:dyDescent="0.25">
      <c r="A4" s="74" t="s">
        <v>187</v>
      </c>
      <c r="B4" s="75"/>
      <c r="C4" s="24" t="s">
        <v>25</v>
      </c>
      <c r="D4" s="13" t="s">
        <v>6</v>
      </c>
      <c r="E4" s="13" t="s">
        <v>10</v>
      </c>
      <c r="F4" s="21" t="s">
        <v>19</v>
      </c>
      <c r="G4" s="20" t="s">
        <v>20</v>
      </c>
      <c r="H4" s="30">
        <v>0</v>
      </c>
    </row>
    <row r="5" spans="1:8" ht="60" x14ac:dyDescent="0.25">
      <c r="A5" s="76"/>
      <c r="B5" s="77"/>
      <c r="C5" s="25" t="s">
        <v>21</v>
      </c>
      <c r="D5" s="2" t="s">
        <v>6</v>
      </c>
      <c r="E5" s="2" t="s">
        <v>11</v>
      </c>
      <c r="F5" s="3" t="s">
        <v>22</v>
      </c>
      <c r="G5" s="3" t="s">
        <v>229</v>
      </c>
      <c r="H5" s="31">
        <v>0.84</v>
      </c>
    </row>
    <row r="6" spans="1:8" ht="75" x14ac:dyDescent="0.25">
      <c r="A6" s="76"/>
      <c r="B6" s="77"/>
      <c r="C6" s="25" t="s">
        <v>21</v>
      </c>
      <c r="D6" s="2" t="s">
        <v>6</v>
      </c>
      <c r="E6" s="2" t="s">
        <v>11</v>
      </c>
      <c r="F6" s="5" t="s">
        <v>23</v>
      </c>
      <c r="G6" s="3" t="s">
        <v>24</v>
      </c>
      <c r="H6" s="31">
        <v>0.79</v>
      </c>
    </row>
    <row r="7" spans="1:8" ht="90" x14ac:dyDescent="0.25">
      <c r="A7" s="76"/>
      <c r="B7" s="77"/>
      <c r="C7" s="26" t="s">
        <v>26</v>
      </c>
      <c r="D7" s="2" t="s">
        <v>6</v>
      </c>
      <c r="E7" s="2" t="s">
        <v>11</v>
      </c>
      <c r="F7" s="5" t="s">
        <v>27</v>
      </c>
      <c r="G7" s="3" t="s">
        <v>28</v>
      </c>
      <c r="H7" s="31">
        <v>1</v>
      </c>
    </row>
    <row r="8" spans="1:8" ht="105" x14ac:dyDescent="0.25">
      <c r="A8" s="76"/>
      <c r="B8" s="77"/>
      <c r="C8" s="26" t="s">
        <v>29</v>
      </c>
      <c r="D8" s="2" t="s">
        <v>7</v>
      </c>
      <c r="E8" s="35" t="s">
        <v>17</v>
      </c>
      <c r="F8" s="5" t="s">
        <v>30</v>
      </c>
      <c r="G8" s="3" t="s">
        <v>31</v>
      </c>
      <c r="H8" s="31">
        <v>1</v>
      </c>
    </row>
    <row r="9" spans="1:8" ht="45" x14ac:dyDescent="0.25">
      <c r="A9" s="76"/>
      <c r="B9" s="77"/>
      <c r="C9" s="26" t="s">
        <v>32</v>
      </c>
      <c r="D9" s="2" t="s">
        <v>7</v>
      </c>
      <c r="E9" s="2" t="s">
        <v>10</v>
      </c>
      <c r="F9" s="5" t="s">
        <v>33</v>
      </c>
      <c r="G9" s="3" t="s">
        <v>35</v>
      </c>
      <c r="H9" s="31">
        <v>0</v>
      </c>
    </row>
    <row r="10" spans="1:8" ht="45" x14ac:dyDescent="0.25">
      <c r="A10" s="76"/>
      <c r="B10" s="77"/>
      <c r="C10" s="26" t="s">
        <v>32</v>
      </c>
      <c r="D10" s="2" t="s">
        <v>7</v>
      </c>
      <c r="E10" s="2" t="s">
        <v>10</v>
      </c>
      <c r="F10" s="5" t="s">
        <v>34</v>
      </c>
      <c r="G10" s="3" t="s">
        <v>36</v>
      </c>
      <c r="H10" s="31">
        <v>0</v>
      </c>
    </row>
    <row r="11" spans="1:8" ht="75" x14ac:dyDescent="0.25">
      <c r="A11" s="76"/>
      <c r="B11" s="77"/>
      <c r="C11" s="26" t="s">
        <v>40</v>
      </c>
      <c r="D11" s="2" t="s">
        <v>7</v>
      </c>
      <c r="E11" s="2" t="s">
        <v>10</v>
      </c>
      <c r="F11" s="5" t="s">
        <v>37</v>
      </c>
      <c r="G11" s="3" t="s">
        <v>38</v>
      </c>
      <c r="H11" s="31">
        <v>0</v>
      </c>
    </row>
    <row r="12" spans="1:8" ht="75" x14ac:dyDescent="0.25">
      <c r="A12" s="76"/>
      <c r="B12" s="77"/>
      <c r="C12" s="26" t="s">
        <v>39</v>
      </c>
      <c r="D12" s="2" t="s">
        <v>6</v>
      </c>
      <c r="E12" s="2" t="s">
        <v>10</v>
      </c>
      <c r="F12" s="5" t="s">
        <v>41</v>
      </c>
      <c r="G12" s="3" t="s">
        <v>230</v>
      </c>
      <c r="H12" s="31">
        <v>0</v>
      </c>
    </row>
    <row r="13" spans="1:8" ht="45" x14ac:dyDescent="0.25">
      <c r="A13" s="76"/>
      <c r="B13" s="77"/>
      <c r="C13" s="26" t="s">
        <v>191</v>
      </c>
      <c r="D13" s="2" t="s">
        <v>6</v>
      </c>
      <c r="E13" s="2" t="s">
        <v>15</v>
      </c>
      <c r="F13" s="5" t="s">
        <v>42</v>
      </c>
      <c r="G13" s="3" t="s">
        <v>43</v>
      </c>
      <c r="H13" s="31">
        <v>0</v>
      </c>
    </row>
    <row r="14" spans="1:8" ht="75" x14ac:dyDescent="0.25">
      <c r="A14" s="76"/>
      <c r="B14" s="77"/>
      <c r="C14" s="26" t="s">
        <v>44</v>
      </c>
      <c r="D14" s="2" t="s">
        <v>7</v>
      </c>
      <c r="E14" s="2" t="s">
        <v>12</v>
      </c>
      <c r="F14" s="5" t="s">
        <v>45</v>
      </c>
      <c r="G14" s="3" t="s">
        <v>46</v>
      </c>
      <c r="H14" s="31">
        <v>1</v>
      </c>
    </row>
    <row r="15" spans="1:8" ht="75" x14ac:dyDescent="0.25">
      <c r="A15" s="76"/>
      <c r="B15" s="77"/>
      <c r="C15" s="26" t="s">
        <v>47</v>
      </c>
      <c r="D15" s="2" t="s">
        <v>6</v>
      </c>
      <c r="E15" s="2" t="s">
        <v>10</v>
      </c>
      <c r="F15" s="5" t="s">
        <v>48</v>
      </c>
      <c r="G15" s="3" t="s">
        <v>49</v>
      </c>
      <c r="H15" s="31">
        <v>0.85</v>
      </c>
    </row>
    <row r="16" spans="1:8" ht="60" x14ac:dyDescent="0.25">
      <c r="A16" s="76"/>
      <c r="B16" s="77"/>
      <c r="C16" s="26" t="s">
        <v>50</v>
      </c>
      <c r="D16" s="2" t="s">
        <v>8</v>
      </c>
      <c r="E16" s="2" t="s">
        <v>15</v>
      </c>
      <c r="F16" s="5" t="s">
        <v>51</v>
      </c>
      <c r="G16" s="3" t="s">
        <v>53</v>
      </c>
      <c r="H16" s="31">
        <v>0.5</v>
      </c>
    </row>
    <row r="17" spans="1:8" ht="45.75" thickBot="1" x14ac:dyDescent="0.3">
      <c r="A17" s="78"/>
      <c r="B17" s="79"/>
      <c r="C17" s="27" t="s">
        <v>50</v>
      </c>
      <c r="D17" s="10" t="s">
        <v>7</v>
      </c>
      <c r="E17" s="10" t="s">
        <v>14</v>
      </c>
      <c r="F17" s="9" t="s">
        <v>52</v>
      </c>
      <c r="G17" s="12" t="s">
        <v>54</v>
      </c>
      <c r="H17" s="32">
        <v>1</v>
      </c>
    </row>
    <row r="18" spans="1:8" ht="90" x14ac:dyDescent="0.25">
      <c r="A18" s="74" t="s">
        <v>188</v>
      </c>
      <c r="B18" s="80"/>
      <c r="C18" s="28" t="s">
        <v>26</v>
      </c>
      <c r="D18" s="8" t="s">
        <v>6</v>
      </c>
      <c r="E18" s="8" t="s">
        <v>11</v>
      </c>
      <c r="F18" s="7" t="s">
        <v>55</v>
      </c>
      <c r="G18" s="7" t="s">
        <v>56</v>
      </c>
      <c r="H18" s="33">
        <v>1</v>
      </c>
    </row>
    <row r="19" spans="1:8" ht="60" x14ac:dyDescent="0.25">
      <c r="A19" s="81"/>
      <c r="B19" s="82"/>
      <c r="C19" s="26" t="s">
        <v>192</v>
      </c>
      <c r="D19" s="2" t="s">
        <v>6</v>
      </c>
      <c r="E19" s="2" t="s">
        <v>11</v>
      </c>
      <c r="F19" s="5" t="s">
        <v>57</v>
      </c>
      <c r="G19" s="5" t="s">
        <v>58</v>
      </c>
      <c r="H19" s="31">
        <v>0.6</v>
      </c>
    </row>
    <row r="20" spans="1:8" ht="30" x14ac:dyDescent="0.25">
      <c r="A20" s="81"/>
      <c r="B20" s="82"/>
      <c r="C20" s="26" t="s">
        <v>59</v>
      </c>
      <c r="D20" s="2" t="s">
        <v>7</v>
      </c>
      <c r="E20" s="2" t="s">
        <v>15</v>
      </c>
      <c r="F20" s="5" t="s">
        <v>60</v>
      </c>
      <c r="G20" s="5" t="s">
        <v>61</v>
      </c>
      <c r="H20" s="31">
        <v>1</v>
      </c>
    </row>
    <row r="21" spans="1:8" ht="45" x14ac:dyDescent="0.25">
      <c r="A21" s="81"/>
      <c r="B21" s="82"/>
      <c r="C21" s="26" t="s">
        <v>62</v>
      </c>
      <c r="D21" s="2" t="s">
        <v>7</v>
      </c>
      <c r="E21" s="2" t="s">
        <v>16</v>
      </c>
      <c r="F21" s="5" t="s">
        <v>63</v>
      </c>
      <c r="G21" s="5" t="s">
        <v>64</v>
      </c>
      <c r="H21" s="31">
        <v>0.3</v>
      </c>
    </row>
    <row r="22" spans="1:8" ht="60" x14ac:dyDescent="0.25">
      <c r="A22" s="81"/>
      <c r="B22" s="82"/>
      <c r="C22" s="26" t="s">
        <v>65</v>
      </c>
      <c r="D22" s="2" t="s">
        <v>6</v>
      </c>
      <c r="E22" s="2" t="s">
        <v>17</v>
      </c>
      <c r="F22" s="5" t="s">
        <v>66</v>
      </c>
      <c r="G22" s="5" t="s">
        <v>67</v>
      </c>
      <c r="H22" s="31">
        <v>1</v>
      </c>
    </row>
    <row r="23" spans="1:8" ht="60" x14ac:dyDescent="0.25">
      <c r="A23" s="81"/>
      <c r="B23" s="82"/>
      <c r="C23" s="26" t="s">
        <v>68</v>
      </c>
      <c r="D23" s="2" t="s">
        <v>7</v>
      </c>
      <c r="E23" s="2" t="s">
        <v>15</v>
      </c>
      <c r="F23" s="5" t="s">
        <v>69</v>
      </c>
      <c r="G23" s="4" t="s">
        <v>70</v>
      </c>
      <c r="H23" s="31">
        <v>0</v>
      </c>
    </row>
    <row r="24" spans="1:8" ht="60.75" thickBot="1" x14ac:dyDescent="0.3">
      <c r="A24" s="83"/>
      <c r="B24" s="84"/>
      <c r="C24" s="27" t="s">
        <v>71</v>
      </c>
      <c r="D24" s="10" t="s">
        <v>6</v>
      </c>
      <c r="E24" s="10" t="s">
        <v>11</v>
      </c>
      <c r="F24" s="9" t="s">
        <v>72</v>
      </c>
      <c r="G24" s="9" t="s">
        <v>73</v>
      </c>
      <c r="H24" s="32">
        <v>0</v>
      </c>
    </row>
    <row r="25" spans="1:8" ht="75" x14ac:dyDescent="0.25">
      <c r="A25" s="74" t="s">
        <v>189</v>
      </c>
      <c r="B25" s="80"/>
      <c r="C25" s="28" t="s">
        <v>74</v>
      </c>
      <c r="D25" s="8" t="s">
        <v>7</v>
      </c>
      <c r="E25" s="8" t="s">
        <v>10</v>
      </c>
      <c r="F25" s="7" t="s">
        <v>75</v>
      </c>
      <c r="G25" s="11" t="s">
        <v>76</v>
      </c>
      <c r="H25" s="33">
        <v>1</v>
      </c>
    </row>
    <row r="26" spans="1:8" ht="60" x14ac:dyDescent="0.25">
      <c r="A26" s="81"/>
      <c r="B26" s="82"/>
      <c r="C26" s="26" t="s">
        <v>80</v>
      </c>
      <c r="D26" s="2" t="s">
        <v>6</v>
      </c>
      <c r="E26" s="2" t="s">
        <v>12</v>
      </c>
      <c r="F26" s="5" t="s">
        <v>77</v>
      </c>
      <c r="G26" s="1" t="s">
        <v>78</v>
      </c>
      <c r="H26" s="31">
        <v>0.9</v>
      </c>
    </row>
    <row r="27" spans="1:8" ht="90.75" thickBot="1" x14ac:dyDescent="0.3">
      <c r="A27" s="83"/>
      <c r="B27" s="84"/>
      <c r="C27" s="27" t="s">
        <v>79</v>
      </c>
      <c r="D27" s="10" t="s">
        <v>7</v>
      </c>
      <c r="E27" s="10" t="s">
        <v>14</v>
      </c>
      <c r="F27" s="9" t="s">
        <v>81</v>
      </c>
      <c r="G27" s="9" t="s">
        <v>82</v>
      </c>
      <c r="H27" s="32">
        <v>0.93</v>
      </c>
    </row>
    <row r="28" spans="1:8" ht="45" x14ac:dyDescent="0.25">
      <c r="A28" s="74" t="s">
        <v>190</v>
      </c>
      <c r="B28" s="80"/>
      <c r="C28" s="28" t="s">
        <v>83</v>
      </c>
      <c r="D28" s="8" t="s">
        <v>6</v>
      </c>
      <c r="E28" s="8" t="s">
        <v>12</v>
      </c>
      <c r="F28" s="7" t="s">
        <v>84</v>
      </c>
      <c r="G28" s="7" t="s">
        <v>85</v>
      </c>
      <c r="H28" s="33">
        <v>1</v>
      </c>
    </row>
    <row r="29" spans="1:8" ht="45" x14ac:dyDescent="0.25">
      <c r="A29" s="81"/>
      <c r="B29" s="82"/>
      <c r="C29" s="26" t="s">
        <v>86</v>
      </c>
      <c r="D29" s="2" t="s">
        <v>7</v>
      </c>
      <c r="E29" s="2" t="s">
        <v>11</v>
      </c>
      <c r="F29" s="5" t="s">
        <v>87</v>
      </c>
      <c r="G29" s="5" t="s">
        <v>88</v>
      </c>
      <c r="H29" s="31">
        <v>0.3</v>
      </c>
    </row>
    <row r="30" spans="1:8" ht="60" x14ac:dyDescent="0.25">
      <c r="A30" s="81"/>
      <c r="B30" s="82"/>
      <c r="C30" s="26" t="s">
        <v>86</v>
      </c>
      <c r="D30" s="2" t="s">
        <v>7</v>
      </c>
      <c r="E30" s="2" t="s">
        <v>11</v>
      </c>
      <c r="F30" s="5" t="s">
        <v>89</v>
      </c>
      <c r="G30" s="5" t="s">
        <v>90</v>
      </c>
      <c r="H30" s="31">
        <v>1</v>
      </c>
    </row>
    <row r="31" spans="1:8" ht="75" x14ac:dyDescent="0.25">
      <c r="A31" s="81"/>
      <c r="B31" s="82"/>
      <c r="C31" s="26" t="s">
        <v>91</v>
      </c>
      <c r="D31" s="2" t="s">
        <v>7</v>
      </c>
      <c r="E31" s="2" t="s">
        <v>14</v>
      </c>
      <c r="F31" s="5" t="s">
        <v>92</v>
      </c>
      <c r="G31" s="5" t="s">
        <v>93</v>
      </c>
      <c r="H31" s="31">
        <v>1</v>
      </c>
    </row>
    <row r="32" spans="1:8" ht="75" x14ac:dyDescent="0.25">
      <c r="A32" s="81"/>
      <c r="B32" s="82"/>
      <c r="C32" s="26" t="s">
        <v>94</v>
      </c>
      <c r="D32" s="2" t="s">
        <v>6</v>
      </c>
      <c r="E32" s="2" t="s">
        <v>15</v>
      </c>
      <c r="F32" s="5" t="s">
        <v>95</v>
      </c>
      <c r="G32" s="5" t="s">
        <v>53</v>
      </c>
      <c r="H32" s="31">
        <v>0.5</v>
      </c>
    </row>
    <row r="33" spans="1:8" ht="45.75" thickBot="1" x14ac:dyDescent="0.3">
      <c r="A33" s="83"/>
      <c r="B33" s="84"/>
      <c r="C33" s="27" t="s">
        <v>94</v>
      </c>
      <c r="D33" s="10" t="s">
        <v>7</v>
      </c>
      <c r="E33" s="10" t="s">
        <v>14</v>
      </c>
      <c r="F33" s="9" t="s">
        <v>96</v>
      </c>
      <c r="G33" s="9" t="s">
        <v>97</v>
      </c>
      <c r="H33" s="32">
        <v>1</v>
      </c>
    </row>
    <row r="34" spans="1:8" ht="45" x14ac:dyDescent="0.25">
      <c r="A34" s="68" t="s">
        <v>100</v>
      </c>
      <c r="B34" s="69"/>
      <c r="C34" s="28" t="s">
        <v>101</v>
      </c>
      <c r="D34" s="8" t="s">
        <v>7</v>
      </c>
      <c r="E34" s="8" t="s">
        <v>14</v>
      </c>
      <c r="F34" s="7" t="s">
        <v>102</v>
      </c>
      <c r="G34" s="7" t="s">
        <v>103</v>
      </c>
      <c r="H34" s="33">
        <v>0.81</v>
      </c>
    </row>
    <row r="35" spans="1:8" ht="75" x14ac:dyDescent="0.25">
      <c r="A35" s="70"/>
      <c r="B35" s="71"/>
      <c r="C35" s="26" t="s">
        <v>104</v>
      </c>
      <c r="D35" s="2" t="s">
        <v>7</v>
      </c>
      <c r="E35" s="2" t="s">
        <v>14</v>
      </c>
      <c r="F35" s="5" t="s">
        <v>105</v>
      </c>
      <c r="G35" s="5" t="s">
        <v>103</v>
      </c>
      <c r="H35" s="31">
        <v>0.8</v>
      </c>
    </row>
    <row r="36" spans="1:8" ht="90" x14ac:dyDescent="0.25">
      <c r="A36" s="70"/>
      <c r="B36" s="71"/>
      <c r="C36" s="26" t="s">
        <v>104</v>
      </c>
      <c r="D36" s="2" t="s">
        <v>7</v>
      </c>
      <c r="E36" s="2" t="s">
        <v>14</v>
      </c>
      <c r="F36" s="5" t="s">
        <v>106</v>
      </c>
      <c r="G36" s="5" t="s">
        <v>107</v>
      </c>
      <c r="H36" s="31">
        <v>1</v>
      </c>
    </row>
    <row r="37" spans="1:8" ht="60" x14ac:dyDescent="0.25">
      <c r="A37" s="70"/>
      <c r="B37" s="71"/>
      <c r="C37" s="26" t="s">
        <v>108</v>
      </c>
      <c r="D37" s="2" t="s">
        <v>9</v>
      </c>
      <c r="E37" s="35" t="s">
        <v>17</v>
      </c>
      <c r="F37" s="5" t="s">
        <v>110</v>
      </c>
      <c r="G37" s="5" t="s">
        <v>109</v>
      </c>
      <c r="H37" s="31">
        <v>0</v>
      </c>
    </row>
    <row r="38" spans="1:8" ht="45" x14ac:dyDescent="0.25">
      <c r="A38" s="70"/>
      <c r="B38" s="71"/>
      <c r="C38" s="26" t="s">
        <v>108</v>
      </c>
      <c r="D38" s="2" t="s">
        <v>9</v>
      </c>
      <c r="E38" s="35" t="s">
        <v>17</v>
      </c>
      <c r="F38" s="5" t="s">
        <v>111</v>
      </c>
      <c r="G38" s="5" t="s">
        <v>112</v>
      </c>
      <c r="H38" s="31">
        <v>1</v>
      </c>
    </row>
    <row r="39" spans="1:8" ht="75" x14ac:dyDescent="0.25">
      <c r="A39" s="70"/>
      <c r="B39" s="71"/>
      <c r="C39" s="26" t="s">
        <v>108</v>
      </c>
      <c r="D39" s="2" t="s">
        <v>6</v>
      </c>
      <c r="E39" s="2" t="s">
        <v>12</v>
      </c>
      <c r="F39" s="5" t="s">
        <v>113</v>
      </c>
      <c r="G39" s="5" t="s">
        <v>114</v>
      </c>
      <c r="H39" s="31">
        <v>1</v>
      </c>
    </row>
    <row r="40" spans="1:8" ht="30" x14ac:dyDescent="0.25">
      <c r="A40" s="70"/>
      <c r="B40" s="71"/>
      <c r="C40" s="26" t="s">
        <v>115</v>
      </c>
      <c r="D40" s="2" t="s">
        <v>7</v>
      </c>
      <c r="E40" s="2" t="s">
        <v>14</v>
      </c>
      <c r="F40" s="5" t="s">
        <v>116</v>
      </c>
      <c r="G40" s="5" t="s">
        <v>117</v>
      </c>
      <c r="H40" s="31">
        <v>0.64</v>
      </c>
    </row>
    <row r="41" spans="1:8" ht="45" x14ac:dyDescent="0.25">
      <c r="A41" s="70"/>
      <c r="B41" s="71"/>
      <c r="C41" s="26" t="s">
        <v>118</v>
      </c>
      <c r="D41" s="2" t="s">
        <v>7</v>
      </c>
      <c r="E41" s="2" t="s">
        <v>14</v>
      </c>
      <c r="F41" s="5" t="s">
        <v>119</v>
      </c>
      <c r="G41" s="5" t="s">
        <v>120</v>
      </c>
      <c r="H41" s="31">
        <v>0</v>
      </c>
    </row>
    <row r="42" spans="1:8" ht="60" x14ac:dyDescent="0.25">
      <c r="A42" s="70"/>
      <c r="B42" s="71"/>
      <c r="C42" s="26" t="s">
        <v>121</v>
      </c>
      <c r="D42" s="2" t="s">
        <v>7</v>
      </c>
      <c r="E42" s="2" t="s">
        <v>14</v>
      </c>
      <c r="F42" s="5" t="s">
        <v>122</v>
      </c>
      <c r="G42" s="5" t="s">
        <v>97</v>
      </c>
      <c r="H42" s="31">
        <v>0.93300000000000005</v>
      </c>
    </row>
    <row r="43" spans="1:8" ht="45" x14ac:dyDescent="0.25">
      <c r="A43" s="70"/>
      <c r="B43" s="71"/>
      <c r="C43" s="26" t="s">
        <v>123</v>
      </c>
      <c r="D43" s="2" t="s">
        <v>8</v>
      </c>
      <c r="E43" s="2" t="s">
        <v>12</v>
      </c>
      <c r="F43" s="5" t="s">
        <v>124</v>
      </c>
      <c r="G43" s="5" t="s">
        <v>125</v>
      </c>
      <c r="H43" s="31">
        <v>1</v>
      </c>
    </row>
    <row r="44" spans="1:8" ht="45" x14ac:dyDescent="0.25">
      <c r="A44" s="70"/>
      <c r="B44" s="71"/>
      <c r="C44" s="26" t="s">
        <v>128</v>
      </c>
      <c r="D44" s="2" t="s">
        <v>6</v>
      </c>
      <c r="E44" s="2" t="s">
        <v>14</v>
      </c>
      <c r="F44" s="5" t="s">
        <v>126</v>
      </c>
      <c r="G44" s="5" t="s">
        <v>127</v>
      </c>
      <c r="H44" s="31">
        <v>1</v>
      </c>
    </row>
    <row r="45" spans="1:8" ht="60" x14ac:dyDescent="0.25">
      <c r="A45" s="70"/>
      <c r="B45" s="71"/>
      <c r="C45" s="26" t="s">
        <v>129</v>
      </c>
      <c r="D45" s="2" t="s">
        <v>7</v>
      </c>
      <c r="E45" s="2" t="s">
        <v>14</v>
      </c>
      <c r="F45" s="5" t="s">
        <v>130</v>
      </c>
      <c r="G45" s="5" t="s">
        <v>97</v>
      </c>
      <c r="H45" s="31">
        <v>0</v>
      </c>
    </row>
    <row r="46" spans="1:8" ht="75" x14ac:dyDescent="0.25">
      <c r="A46" s="70"/>
      <c r="B46" s="71"/>
      <c r="C46" s="26" t="s">
        <v>131</v>
      </c>
      <c r="D46" s="2" t="s">
        <v>7</v>
      </c>
      <c r="E46" s="2" t="s">
        <v>11</v>
      </c>
      <c r="F46" s="5" t="s">
        <v>132</v>
      </c>
      <c r="G46" s="5" t="s">
        <v>133</v>
      </c>
      <c r="H46" s="31">
        <v>0.7</v>
      </c>
    </row>
    <row r="47" spans="1:8" ht="60" x14ac:dyDescent="0.25">
      <c r="A47" s="70"/>
      <c r="B47" s="71"/>
      <c r="C47" s="26" t="s">
        <v>136</v>
      </c>
      <c r="D47" s="2" t="s">
        <v>7</v>
      </c>
      <c r="E47" s="2" t="s">
        <v>12</v>
      </c>
      <c r="F47" s="5" t="s">
        <v>134</v>
      </c>
      <c r="G47" s="5" t="s">
        <v>135</v>
      </c>
      <c r="H47" s="31">
        <v>1</v>
      </c>
    </row>
    <row r="48" spans="1:8" ht="45" x14ac:dyDescent="0.25">
      <c r="A48" s="70"/>
      <c r="B48" s="71"/>
      <c r="C48" s="26" t="s">
        <v>137</v>
      </c>
      <c r="D48" s="2" t="s">
        <v>7</v>
      </c>
      <c r="E48" s="2" t="s">
        <v>17</v>
      </c>
      <c r="F48" s="5" t="s">
        <v>138</v>
      </c>
      <c r="G48" s="5" t="s">
        <v>139</v>
      </c>
      <c r="H48" s="31">
        <v>1</v>
      </c>
    </row>
    <row r="49" spans="1:8" ht="45" x14ac:dyDescent="0.25">
      <c r="A49" s="70"/>
      <c r="B49" s="71"/>
      <c r="C49" s="26" t="s">
        <v>140</v>
      </c>
      <c r="D49" s="2" t="s">
        <v>7</v>
      </c>
      <c r="E49" s="2" t="s">
        <v>14</v>
      </c>
      <c r="F49" s="5" t="s">
        <v>141</v>
      </c>
      <c r="G49" s="5" t="s">
        <v>97</v>
      </c>
      <c r="H49" s="31">
        <v>1</v>
      </c>
    </row>
    <row r="50" spans="1:8" ht="45" x14ac:dyDescent="0.25">
      <c r="A50" s="70"/>
      <c r="B50" s="71"/>
      <c r="C50" s="26" t="s">
        <v>142</v>
      </c>
      <c r="D50" s="2" t="s">
        <v>6</v>
      </c>
      <c r="E50" s="2" t="s">
        <v>15</v>
      </c>
      <c r="F50" s="5" t="s">
        <v>143</v>
      </c>
      <c r="G50" s="5" t="s">
        <v>144</v>
      </c>
      <c r="H50" s="31">
        <v>0.75</v>
      </c>
    </row>
    <row r="51" spans="1:8" ht="60" x14ac:dyDescent="0.25">
      <c r="A51" s="70"/>
      <c r="B51" s="71"/>
      <c r="C51" s="26" t="s">
        <v>145</v>
      </c>
      <c r="D51" s="2" t="s">
        <v>6</v>
      </c>
      <c r="E51" s="2" t="s">
        <v>10</v>
      </c>
      <c r="F51" s="5" t="s">
        <v>146</v>
      </c>
      <c r="G51" s="5" t="s">
        <v>147</v>
      </c>
      <c r="H51" s="31">
        <v>0.9</v>
      </c>
    </row>
    <row r="52" spans="1:8" ht="75" x14ac:dyDescent="0.25">
      <c r="A52" s="70"/>
      <c r="B52" s="71"/>
      <c r="C52" s="26" t="s">
        <v>148</v>
      </c>
      <c r="D52" s="2" t="s">
        <v>6</v>
      </c>
      <c r="E52" s="2" t="s">
        <v>10</v>
      </c>
      <c r="F52" s="5" t="s">
        <v>149</v>
      </c>
      <c r="G52" s="5" t="s">
        <v>150</v>
      </c>
      <c r="H52" s="31">
        <v>0.85</v>
      </c>
    </row>
    <row r="53" spans="1:8" ht="45" x14ac:dyDescent="0.25">
      <c r="A53" s="70"/>
      <c r="B53" s="71"/>
      <c r="C53" s="26" t="s">
        <v>151</v>
      </c>
      <c r="D53" s="2" t="s">
        <v>7</v>
      </c>
      <c r="E53" s="2" t="s">
        <v>17</v>
      </c>
      <c r="F53" s="5" t="s">
        <v>152</v>
      </c>
      <c r="G53" s="5" t="s">
        <v>153</v>
      </c>
      <c r="H53" s="31">
        <v>1</v>
      </c>
    </row>
    <row r="54" spans="1:8" ht="60" x14ac:dyDescent="0.25">
      <c r="A54" s="70"/>
      <c r="B54" s="71"/>
      <c r="C54" s="26" t="s">
        <v>154</v>
      </c>
      <c r="D54" s="2" t="s">
        <v>7</v>
      </c>
      <c r="E54" s="2" t="s">
        <v>14</v>
      </c>
      <c r="F54" s="5" t="s">
        <v>155</v>
      </c>
      <c r="G54" s="5" t="s">
        <v>97</v>
      </c>
      <c r="H54" s="31">
        <v>1</v>
      </c>
    </row>
    <row r="55" spans="1:8" ht="30" x14ac:dyDescent="0.25">
      <c r="A55" s="70"/>
      <c r="B55" s="71"/>
      <c r="C55" s="26" t="s">
        <v>158</v>
      </c>
      <c r="D55" s="2" t="s">
        <v>18</v>
      </c>
      <c r="E55" s="2" t="s">
        <v>13</v>
      </c>
      <c r="F55" s="5" t="s">
        <v>156</v>
      </c>
      <c r="G55" s="5" t="s">
        <v>157</v>
      </c>
      <c r="H55" s="31">
        <v>1</v>
      </c>
    </row>
    <row r="56" spans="1:8" ht="45" x14ac:dyDescent="0.25">
      <c r="A56" s="70"/>
      <c r="B56" s="71"/>
      <c r="C56" s="26" t="s">
        <v>159</v>
      </c>
      <c r="D56" s="2" t="s">
        <v>7</v>
      </c>
      <c r="E56" s="2" t="s">
        <v>14</v>
      </c>
      <c r="F56" s="5" t="s">
        <v>160</v>
      </c>
      <c r="G56" s="5" t="s">
        <v>97</v>
      </c>
      <c r="H56" s="31">
        <v>0.89</v>
      </c>
    </row>
    <row r="57" spans="1:8" ht="60" x14ac:dyDescent="0.25">
      <c r="A57" s="70"/>
      <c r="B57" s="71"/>
      <c r="C57" s="26" t="s">
        <v>161</v>
      </c>
      <c r="D57" s="2" t="s">
        <v>7</v>
      </c>
      <c r="E57" s="2" t="s">
        <v>14</v>
      </c>
      <c r="F57" s="5" t="s">
        <v>162</v>
      </c>
      <c r="G57" s="5" t="s">
        <v>163</v>
      </c>
      <c r="H57" s="31">
        <v>0.7</v>
      </c>
    </row>
    <row r="58" spans="1:8" ht="60" x14ac:dyDescent="0.25">
      <c r="A58" s="70"/>
      <c r="B58" s="71"/>
      <c r="C58" s="26" t="s">
        <v>164</v>
      </c>
      <c r="D58" s="2" t="s">
        <v>7</v>
      </c>
      <c r="E58" s="2" t="s">
        <v>14</v>
      </c>
      <c r="F58" s="5" t="s">
        <v>165</v>
      </c>
      <c r="G58" s="5" t="s">
        <v>97</v>
      </c>
      <c r="H58" s="31">
        <v>0.96</v>
      </c>
    </row>
    <row r="59" spans="1:8" ht="30" x14ac:dyDescent="0.25">
      <c r="A59" s="70"/>
      <c r="B59" s="71"/>
      <c r="C59" s="26" t="s">
        <v>166</v>
      </c>
      <c r="D59" s="2" t="s">
        <v>18</v>
      </c>
      <c r="E59" s="2" t="s">
        <v>14</v>
      </c>
      <c r="F59" s="5" t="s">
        <v>167</v>
      </c>
      <c r="G59" s="5" t="s">
        <v>168</v>
      </c>
      <c r="H59" s="31">
        <v>0.96</v>
      </c>
    </row>
    <row r="60" spans="1:8" ht="45" x14ac:dyDescent="0.25">
      <c r="A60" s="70"/>
      <c r="B60" s="71"/>
      <c r="C60" s="26" t="s">
        <v>166</v>
      </c>
      <c r="D60" s="2" t="s">
        <v>18</v>
      </c>
      <c r="E60" s="2" t="s">
        <v>14</v>
      </c>
      <c r="F60" s="5" t="s">
        <v>169</v>
      </c>
      <c r="G60" s="5" t="s">
        <v>170</v>
      </c>
      <c r="H60" s="31">
        <v>0.94</v>
      </c>
    </row>
    <row r="61" spans="1:8" ht="30" x14ac:dyDescent="0.25">
      <c r="A61" s="70"/>
      <c r="B61" s="71"/>
      <c r="C61" s="26" t="s">
        <v>166</v>
      </c>
      <c r="D61" s="2" t="s">
        <v>18</v>
      </c>
      <c r="E61" s="2" t="s">
        <v>14</v>
      </c>
      <c r="F61" s="5" t="s">
        <v>171</v>
      </c>
      <c r="G61" s="5" t="s">
        <v>172</v>
      </c>
      <c r="H61" s="31">
        <v>1</v>
      </c>
    </row>
    <row r="62" spans="1:8" ht="45" x14ac:dyDescent="0.25">
      <c r="A62" s="70"/>
      <c r="B62" s="71"/>
      <c r="C62" s="26" t="s">
        <v>173</v>
      </c>
      <c r="D62" s="2" t="s">
        <v>6</v>
      </c>
      <c r="E62" s="2" t="s">
        <v>12</v>
      </c>
      <c r="F62" s="5" t="s">
        <v>174</v>
      </c>
      <c r="G62" s="5" t="s">
        <v>175</v>
      </c>
      <c r="H62" s="31">
        <v>1</v>
      </c>
    </row>
    <row r="63" spans="1:8" ht="30" x14ac:dyDescent="0.25">
      <c r="A63" s="70"/>
      <c r="B63" s="71"/>
      <c r="C63" s="26" t="s">
        <v>176</v>
      </c>
      <c r="D63" s="2" t="s">
        <v>6</v>
      </c>
      <c r="E63" s="2" t="s">
        <v>15</v>
      </c>
      <c r="F63" s="5" t="s">
        <v>177</v>
      </c>
      <c r="G63" s="5" t="s">
        <v>178</v>
      </c>
      <c r="H63" s="31">
        <v>1</v>
      </c>
    </row>
    <row r="64" spans="1:8" ht="30" x14ac:dyDescent="0.25">
      <c r="A64" s="70"/>
      <c r="B64" s="71"/>
      <c r="C64" s="26" t="s">
        <v>179</v>
      </c>
      <c r="D64" s="2" t="s">
        <v>6</v>
      </c>
      <c r="E64" s="2" t="s">
        <v>11</v>
      </c>
      <c r="F64" s="5" t="s">
        <v>180</v>
      </c>
      <c r="G64" s="5" t="s">
        <v>181</v>
      </c>
      <c r="H64" s="31">
        <v>0.85</v>
      </c>
    </row>
    <row r="65" spans="1:8" ht="45" x14ac:dyDescent="0.25">
      <c r="A65" s="70"/>
      <c r="B65" s="71"/>
      <c r="C65" s="26" t="s">
        <v>182</v>
      </c>
      <c r="D65" s="2" t="s">
        <v>7</v>
      </c>
      <c r="E65" s="2" t="s">
        <v>14</v>
      </c>
      <c r="F65" s="5" t="s">
        <v>183</v>
      </c>
      <c r="G65" s="5" t="s">
        <v>184</v>
      </c>
      <c r="H65" s="31">
        <v>1</v>
      </c>
    </row>
    <row r="66" spans="1:8" ht="60.75" thickBot="1" x14ac:dyDescent="0.3">
      <c r="A66" s="72"/>
      <c r="B66" s="73"/>
      <c r="C66" s="29" t="s">
        <v>185</v>
      </c>
      <c r="D66" s="23" t="s">
        <v>7</v>
      </c>
      <c r="E66" s="23" t="s">
        <v>14</v>
      </c>
      <c r="F66" s="22" t="s">
        <v>186</v>
      </c>
      <c r="G66" s="22" t="s">
        <v>97</v>
      </c>
      <c r="H66" s="34">
        <v>0.5</v>
      </c>
    </row>
    <row r="67" spans="1:8" x14ac:dyDescent="0.25">
      <c r="H67" s="39"/>
    </row>
  </sheetData>
  <autoFilter ref="A1:H6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13">
    <mergeCell ref="A1:H1"/>
    <mergeCell ref="A34:B66"/>
    <mergeCell ref="A4:B17"/>
    <mergeCell ref="A18:B24"/>
    <mergeCell ref="A25:B27"/>
    <mergeCell ref="A28:B33"/>
    <mergeCell ref="H2:H3"/>
    <mergeCell ref="A2:B3"/>
    <mergeCell ref="C2:C3"/>
    <mergeCell ref="D2:D3"/>
    <mergeCell ref="E2:E3"/>
    <mergeCell ref="F2:F3"/>
    <mergeCell ref="G2:G3"/>
  </mergeCells>
  <dataValidations count="1">
    <dataValidation type="list" allowBlank="1" showInputMessage="1" showErrorMessage="1" sqref="D4:E6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opLeftCell="E7" workbookViewId="0">
      <selection activeCell="H17" sqref="H17"/>
    </sheetView>
  </sheetViews>
  <sheetFormatPr baseColWidth="10" defaultRowHeight="15" x14ac:dyDescent="0.25"/>
  <cols>
    <col min="1" max="1" width="1.28515625" customWidth="1"/>
    <col min="2" max="2" width="22.85546875" customWidth="1"/>
    <col min="3" max="3" width="17.85546875" customWidth="1"/>
    <col min="4" max="4" width="24" customWidth="1"/>
    <col min="5" max="5" width="35.140625" customWidth="1"/>
    <col min="6" max="6" width="12.140625" bestFit="1" customWidth="1"/>
    <col min="7" max="7" width="12.140625" customWidth="1"/>
    <col min="8" max="8" width="18.5703125" customWidth="1"/>
  </cols>
  <sheetData>
    <row r="1" spans="2:8" x14ac:dyDescent="0.25">
      <c r="B1" s="95" t="s">
        <v>245</v>
      </c>
      <c r="C1" s="95"/>
      <c r="D1" s="95"/>
      <c r="E1" s="95"/>
      <c r="F1" s="95"/>
      <c r="G1" s="95"/>
      <c r="H1" s="95"/>
    </row>
    <row r="2" spans="2:8" x14ac:dyDescent="0.25">
      <c r="B2" s="42" t="s">
        <v>4</v>
      </c>
      <c r="C2" s="42" t="s">
        <v>196</v>
      </c>
      <c r="D2" s="42" t="s">
        <v>197</v>
      </c>
      <c r="E2" s="42" t="s">
        <v>198</v>
      </c>
      <c r="F2" s="42" t="s">
        <v>236</v>
      </c>
      <c r="G2" s="42" t="s">
        <v>3</v>
      </c>
      <c r="H2" s="42" t="s">
        <v>231</v>
      </c>
    </row>
    <row r="3" spans="2:8" ht="30" x14ac:dyDescent="0.25">
      <c r="B3" s="40" t="s">
        <v>237</v>
      </c>
      <c r="C3" s="40" t="s">
        <v>199</v>
      </c>
      <c r="D3" s="6" t="s">
        <v>216</v>
      </c>
      <c r="E3" s="41" t="s">
        <v>238</v>
      </c>
      <c r="F3" s="40" t="s">
        <v>240</v>
      </c>
      <c r="G3" s="40">
        <v>1100</v>
      </c>
      <c r="H3" s="54" t="s">
        <v>249</v>
      </c>
    </row>
    <row r="4" spans="2:8" ht="30" x14ac:dyDescent="0.25">
      <c r="B4" s="17" t="s">
        <v>193</v>
      </c>
      <c r="C4" s="2" t="s">
        <v>199</v>
      </c>
      <c r="D4" s="14" t="s">
        <v>202</v>
      </c>
      <c r="E4" s="1" t="s">
        <v>205</v>
      </c>
      <c r="F4" s="35" t="s">
        <v>240</v>
      </c>
      <c r="G4" s="35">
        <v>0</v>
      </c>
      <c r="H4" s="60">
        <f>+(1/40)</f>
        <v>2.5000000000000001E-2</v>
      </c>
    </row>
    <row r="5" spans="2:8" ht="64.5" customHeight="1" x14ac:dyDescent="0.25">
      <c r="B5" s="17" t="s">
        <v>194</v>
      </c>
      <c r="C5" s="2" t="s">
        <v>200</v>
      </c>
      <c r="D5" s="6" t="s">
        <v>203</v>
      </c>
      <c r="E5" s="1" t="s">
        <v>206</v>
      </c>
      <c r="F5" s="35" t="s">
        <v>239</v>
      </c>
      <c r="G5" s="56">
        <v>1</v>
      </c>
      <c r="H5" s="2">
        <v>100</v>
      </c>
    </row>
    <row r="6" spans="2:8" ht="64.5" customHeight="1" x14ac:dyDescent="0.25">
      <c r="B6" s="43" t="s">
        <v>243</v>
      </c>
      <c r="C6" s="44" t="s">
        <v>201</v>
      </c>
      <c r="D6" s="15" t="s">
        <v>203</v>
      </c>
      <c r="E6" s="16" t="s">
        <v>244</v>
      </c>
      <c r="F6" s="45" t="s">
        <v>240</v>
      </c>
      <c r="G6" s="58">
        <v>0.03</v>
      </c>
      <c r="H6" s="53">
        <v>0.33300000000000002</v>
      </c>
    </row>
    <row r="7" spans="2:8" ht="45" x14ac:dyDescent="0.25">
      <c r="B7" s="46" t="s">
        <v>195</v>
      </c>
      <c r="C7" s="47" t="s">
        <v>201</v>
      </c>
      <c r="D7" s="48" t="s">
        <v>204</v>
      </c>
      <c r="E7" s="49" t="s">
        <v>207</v>
      </c>
      <c r="F7" s="35" t="s">
        <v>240</v>
      </c>
      <c r="G7" s="56">
        <v>1</v>
      </c>
      <c r="H7" s="36">
        <f>11/14*100</f>
        <v>78.571428571428569</v>
      </c>
    </row>
    <row r="8" spans="2:8" ht="30" x14ac:dyDescent="0.25">
      <c r="B8" s="2" t="s">
        <v>242</v>
      </c>
      <c r="C8" s="2" t="s">
        <v>199</v>
      </c>
      <c r="D8" s="15" t="s">
        <v>204</v>
      </c>
      <c r="E8" s="50" t="s">
        <v>242</v>
      </c>
      <c r="F8" s="45" t="s">
        <v>240</v>
      </c>
      <c r="G8" s="57">
        <v>1</v>
      </c>
      <c r="H8" s="31">
        <v>0.9</v>
      </c>
    </row>
    <row r="9" spans="2:8" ht="30" x14ac:dyDescent="0.25">
      <c r="B9" s="17" t="s">
        <v>208</v>
      </c>
      <c r="C9" s="2" t="s">
        <v>199</v>
      </c>
      <c r="D9" s="6" t="s">
        <v>209</v>
      </c>
      <c r="E9" s="3" t="s">
        <v>228</v>
      </c>
      <c r="F9" s="35" t="s">
        <v>240</v>
      </c>
      <c r="G9" s="56">
        <v>0.9</v>
      </c>
      <c r="H9" s="43">
        <v>89</v>
      </c>
    </row>
    <row r="10" spans="2:8" ht="45" x14ac:dyDescent="0.25">
      <c r="B10" s="43" t="s">
        <v>246</v>
      </c>
      <c r="C10" s="44" t="s">
        <v>200</v>
      </c>
      <c r="D10" s="15" t="s">
        <v>232</v>
      </c>
      <c r="E10" s="16" t="s">
        <v>241</v>
      </c>
      <c r="F10" s="45" t="s">
        <v>239</v>
      </c>
      <c r="G10" s="57">
        <v>0.2</v>
      </c>
      <c r="H10" s="51">
        <v>0.18</v>
      </c>
    </row>
    <row r="11" spans="2:8" ht="45" x14ac:dyDescent="0.25">
      <c r="B11" s="43" t="s">
        <v>247</v>
      </c>
      <c r="C11" s="44" t="s">
        <v>200</v>
      </c>
      <c r="D11" s="15" t="s">
        <v>232</v>
      </c>
      <c r="E11" s="16" t="s">
        <v>241</v>
      </c>
      <c r="F11" s="45" t="s">
        <v>239</v>
      </c>
      <c r="G11" s="57">
        <v>0.2</v>
      </c>
      <c r="H11" s="52">
        <v>0.16300000000000001</v>
      </c>
    </row>
    <row r="12" spans="2:8" ht="45" x14ac:dyDescent="0.25">
      <c r="B12" s="43" t="s">
        <v>265</v>
      </c>
      <c r="C12" s="44" t="s">
        <v>200</v>
      </c>
      <c r="D12" s="15" t="s">
        <v>232</v>
      </c>
      <c r="E12" s="16" t="s">
        <v>248</v>
      </c>
      <c r="F12" s="35" t="s">
        <v>239</v>
      </c>
      <c r="G12" s="56">
        <v>0.05</v>
      </c>
      <c r="H12" s="51">
        <v>0.05</v>
      </c>
    </row>
    <row r="13" spans="2:8" ht="45" x14ac:dyDescent="0.25">
      <c r="B13" s="43" t="s">
        <v>267</v>
      </c>
      <c r="C13" s="44" t="s">
        <v>200</v>
      </c>
      <c r="D13" s="15" t="s">
        <v>232</v>
      </c>
      <c r="E13" s="16" t="s">
        <v>266</v>
      </c>
      <c r="F13" s="35" t="s">
        <v>239</v>
      </c>
      <c r="G13" s="56">
        <v>0.05</v>
      </c>
      <c r="H13" s="52">
        <v>3.3000000000000002E-2</v>
      </c>
    </row>
    <row r="14" spans="2:8" ht="30" x14ac:dyDescent="0.25">
      <c r="B14" s="17" t="s">
        <v>210</v>
      </c>
      <c r="C14" s="2" t="s">
        <v>199</v>
      </c>
      <c r="D14" s="14" t="s">
        <v>202</v>
      </c>
      <c r="E14" s="1" t="s">
        <v>211</v>
      </c>
      <c r="F14" s="35" t="s">
        <v>240</v>
      </c>
      <c r="G14" s="35" t="s">
        <v>268</v>
      </c>
      <c r="H14" s="2" t="s">
        <v>233</v>
      </c>
    </row>
    <row r="15" spans="2:8" ht="30" x14ac:dyDescent="0.25">
      <c r="B15" s="17" t="s">
        <v>212</v>
      </c>
      <c r="C15" s="2" t="s">
        <v>201</v>
      </c>
      <c r="D15" s="6" t="s">
        <v>213</v>
      </c>
      <c r="E15" s="3" t="s">
        <v>214</v>
      </c>
      <c r="F15" s="35" t="s">
        <v>240</v>
      </c>
      <c r="G15" s="35" t="s">
        <v>269</v>
      </c>
      <c r="H15" s="61">
        <v>1</v>
      </c>
    </row>
    <row r="16" spans="2:8" ht="30" x14ac:dyDescent="0.25">
      <c r="B16" s="18" t="s">
        <v>215</v>
      </c>
      <c r="C16" s="2" t="s">
        <v>201</v>
      </c>
      <c r="D16" s="6" t="s">
        <v>216</v>
      </c>
      <c r="E16" s="1" t="s">
        <v>217</v>
      </c>
      <c r="F16" s="35" t="s">
        <v>240</v>
      </c>
      <c r="G16" s="56">
        <v>0.9</v>
      </c>
      <c r="H16" s="55">
        <v>0.8</v>
      </c>
    </row>
    <row r="17" spans="2:8" ht="60" x14ac:dyDescent="0.25">
      <c r="B17" s="19" t="s">
        <v>218</v>
      </c>
      <c r="C17" s="2" t="s">
        <v>201</v>
      </c>
      <c r="D17" s="15" t="s">
        <v>219</v>
      </c>
      <c r="E17" s="50" t="s">
        <v>220</v>
      </c>
      <c r="F17" s="43" t="s">
        <v>240</v>
      </c>
      <c r="G17" s="51">
        <v>1</v>
      </c>
      <c r="H17" s="35" t="s">
        <v>270</v>
      </c>
    </row>
    <row r="18" spans="2:8" ht="30" x14ac:dyDescent="0.25">
      <c r="B18" s="19" t="s">
        <v>221</v>
      </c>
      <c r="C18" s="2" t="s">
        <v>201</v>
      </c>
      <c r="D18" s="14" t="s">
        <v>202</v>
      </c>
      <c r="E18" s="16" t="s">
        <v>222</v>
      </c>
      <c r="F18" s="43" t="s">
        <v>240</v>
      </c>
      <c r="G18" s="51">
        <v>0.9</v>
      </c>
      <c r="H18" s="55">
        <v>0.64</v>
      </c>
    </row>
    <row r="19" spans="2:8" ht="45" x14ac:dyDescent="0.25">
      <c r="B19" s="19" t="s">
        <v>223</v>
      </c>
      <c r="C19" s="2" t="s">
        <v>201</v>
      </c>
      <c r="D19" s="14" t="s">
        <v>202</v>
      </c>
      <c r="E19" s="16" t="s">
        <v>224</v>
      </c>
      <c r="F19" s="43" t="s">
        <v>240</v>
      </c>
      <c r="G19" s="51">
        <v>1</v>
      </c>
      <c r="H19" s="55">
        <v>0.93</v>
      </c>
    </row>
    <row r="20" spans="2:8" ht="30" x14ac:dyDescent="0.25">
      <c r="B20" s="19" t="s">
        <v>225</v>
      </c>
      <c r="C20" s="2" t="s">
        <v>201</v>
      </c>
      <c r="D20" s="15" t="s">
        <v>226</v>
      </c>
      <c r="E20" s="16" t="s">
        <v>227</v>
      </c>
      <c r="F20" s="43" t="s">
        <v>240</v>
      </c>
      <c r="G20" s="51">
        <v>1</v>
      </c>
      <c r="H20" s="59">
        <v>0.93</v>
      </c>
    </row>
  </sheetData>
  <mergeCells count="1">
    <mergeCell ref="B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4"/>
  <sheetViews>
    <sheetView topLeftCell="A25" workbookViewId="0">
      <selection activeCell="G29" sqref="G29"/>
    </sheetView>
  </sheetViews>
  <sheetFormatPr baseColWidth="10" defaultRowHeight="15" x14ac:dyDescent="0.25"/>
  <cols>
    <col min="1" max="1" width="11" customWidth="1"/>
    <col min="2" max="2" width="20.7109375" bestFit="1" customWidth="1"/>
    <col min="3" max="3" width="15.7109375" customWidth="1"/>
  </cols>
  <sheetData>
    <row r="3" spans="1:2" x14ac:dyDescent="0.25">
      <c r="A3" s="37" t="s">
        <v>196</v>
      </c>
      <c r="B3" t="s">
        <v>234</v>
      </c>
    </row>
    <row r="4" spans="1:2" x14ac:dyDescent="0.25">
      <c r="A4" t="s">
        <v>199</v>
      </c>
      <c r="B4" s="38">
        <v>3</v>
      </c>
    </row>
    <row r="5" spans="1:2" x14ac:dyDescent="0.25">
      <c r="A5" t="s">
        <v>201</v>
      </c>
      <c r="B5" s="38">
        <v>10</v>
      </c>
    </row>
    <row r="6" spans="1:2" x14ac:dyDescent="0.25">
      <c r="A6" t="s">
        <v>200</v>
      </c>
      <c r="B6" s="38">
        <v>1</v>
      </c>
    </row>
    <row r="7" spans="1:2" x14ac:dyDescent="0.25">
      <c r="A7" t="s">
        <v>235</v>
      </c>
      <c r="B7" s="38">
        <v>3</v>
      </c>
    </row>
    <row r="26" spans="2:3" x14ac:dyDescent="0.25">
      <c r="B26" s="62" t="s">
        <v>1</v>
      </c>
      <c r="C26" s="62" t="s">
        <v>2</v>
      </c>
    </row>
    <row r="27" spans="2:3" x14ac:dyDescent="0.25">
      <c r="B27" s="63" t="s">
        <v>250</v>
      </c>
      <c r="C27" s="63" t="s">
        <v>257</v>
      </c>
    </row>
    <row r="28" spans="2:3" x14ac:dyDescent="0.25">
      <c r="B28" s="63" t="s">
        <v>251</v>
      </c>
      <c r="C28" s="63" t="s">
        <v>258</v>
      </c>
    </row>
    <row r="29" spans="2:3" x14ac:dyDescent="0.25">
      <c r="B29" s="63" t="s">
        <v>252</v>
      </c>
      <c r="C29" s="63" t="s">
        <v>259</v>
      </c>
    </row>
    <row r="30" spans="2:3" x14ac:dyDescent="0.25">
      <c r="B30" s="63" t="s">
        <v>253</v>
      </c>
      <c r="C30" s="63" t="s">
        <v>260</v>
      </c>
    </row>
    <row r="31" spans="2:3" ht="27.75" customHeight="1" x14ac:dyDescent="0.25">
      <c r="B31" s="64" t="s">
        <v>254</v>
      </c>
      <c r="C31" s="63" t="s">
        <v>261</v>
      </c>
    </row>
    <row r="32" spans="2:3" x14ac:dyDescent="0.25">
      <c r="B32" s="63" t="s">
        <v>255</v>
      </c>
      <c r="C32" s="63" t="s">
        <v>262</v>
      </c>
    </row>
    <row r="33" spans="2:3" ht="30" x14ac:dyDescent="0.25">
      <c r="B33" s="64" t="s">
        <v>256</v>
      </c>
      <c r="C33" s="65" t="s">
        <v>263</v>
      </c>
    </row>
    <row r="34" spans="2:3" x14ac:dyDescent="0.25">
      <c r="B34" s="63"/>
      <c r="C34" s="63" t="s">
        <v>264</v>
      </c>
    </row>
  </sheetData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OPERATIVO 2016</vt:lpstr>
      <vt:lpstr>IND GESTION 2016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EdinsonM</dc:creator>
  <cp:lastModifiedBy>Calidad</cp:lastModifiedBy>
  <dcterms:created xsi:type="dcterms:W3CDTF">2016-02-05T14:44:20Z</dcterms:created>
  <dcterms:modified xsi:type="dcterms:W3CDTF">2017-11-14T21:47:19Z</dcterms:modified>
</cp:coreProperties>
</file>